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<sst xmlns="http://schemas.openxmlformats.org/spreadsheetml/2006/main" count="88" uniqueCount="33">
  <si>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DATE</t>
  </si>
  <si>
    <t>Logins</t>
  </si>
  <si>
    <t>Total Records Downloaded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</si>
  <si>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</si>
  <si>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</si>
  <si>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</si>
  <si>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</si>
  <si>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</si>
  <si>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</si>
  <si>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</si>
  <si>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</si>
  <si>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</si>
  <si>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</si>
  <si>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</si>
  <si>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</si>
  <si>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</si>
  <si>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Internal Library access</t>
  </si>
  <si>
    <t>External Library Access</t>
  </si>
  <si>
    <t>SUBTOTAL</t>
  </si>
  <si>
    <t>Total Library Access</t>
  </si>
  <si>
    <t># of Searches</t>
  </si>
  <si>
    <t># of Result Pages</t>
  </si>
  <si>
    <t>Total Records on Results</t>
  </si>
  <si>
    <t># of Detail Views</t>
  </si>
  <si>
    <t>Total Detail Records Viewed</t>
  </si>
  <si>
    <t># of Prints</t>
  </si>
  <si>
    <t>Total Records Printed</t>
  </si>
  <si>
    <t># of Downloads</t>
  </si>
  <si>
    <t># of Emails</t>
  </si>
  <si>
    <t>Total Records Emailed</t>
  </si>
  <si>
    <t># of Purchases</t>
  </si>
  <si>
    <t>Total Records Purchased</t>
  </si>
  <si>
    <t>RefUSA Statistics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</si>
</sst>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3.28125" style="0" customWidth="1"/>
    <col min="2" max="2" width="7.00390625" style="0" bestFit="1" customWidth="1"/>
    <col min="3" max="3" width="9.421875" style="0" bestFit="1" customWidth="1"/>
    <col min="4" max="4" width="10.421875" style="0" customWidth="1"/>
    <col min="5" max="5" width="13.140625" style="0" customWidth="1"/>
    <col min="6" max="6" width="10.140625" style="0" bestFit="1" customWidth="1"/>
    <col min="7" max="7" width="15.8515625" style="0" bestFit="1" customWidth="1"/>
    <col min="8" max="8" width="10.00390625" style="0" bestFit="1" customWidth="1"/>
    <col min="9" max="9" width="13.57421875" style="0" bestFit="1" customWidth="1"/>
    <col min="10" max="10" width="10.7109375" style="0" customWidth="1"/>
    <col min="11" max="11" width="12.57421875" style="0" customWidth="1"/>
    <col min="12" max="12" width="7.00390625" style="0" bestFit="1" customWidth="1"/>
    <col min="14" max="14" width="10.8515625" style="0" customWidth="1"/>
    <col min="15" max="15" width="11.28125" style="0" customWidth="1"/>
  </cols>
  <sheetData>
    <row r="1" spans="1:15" ht="18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15" ht="15.7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3" customFormat="1" ht="38.25">
      <c r="A4" s="15" t="s">
        <v>0</v>
      </c>
      <c r="B4" s="14" t="s">
        <v>1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26</v>
      </c>
      <c r="J4" s="14" t="s">
        <v>27</v>
      </c>
      <c r="K4" s="14" t="s">
        <v>2</v>
      </c>
      <c r="L4" s="14" t="s">
        <v>28</v>
      </c>
      <c r="M4" s="14" t="s">
        <v>29</v>
      </c>
      <c r="N4" s="14" t="s">
        <v>30</v>
      </c>
      <c r="O4" s="14" t="s">
        <v>31</v>
      </c>
    </row>
    <row r="5" spans="1:15" ht="12.75">
      <c r="A5" s="10" t="s">
        <v>4</v>
      </c>
      <c r="B5" s="3">
        <v>23</v>
      </c>
      <c r="C5" s="3">
        <v>56</v>
      </c>
      <c r="D5" s="3">
        <v>232</v>
      </c>
      <c r="E5" s="3">
        <v>7120</v>
      </c>
      <c r="F5" s="3">
        <v>7</v>
      </c>
      <c r="G5" s="3">
        <v>7</v>
      </c>
      <c r="H5" s="3">
        <v>1</v>
      </c>
      <c r="I5" s="3">
        <v>25</v>
      </c>
      <c r="J5" s="3">
        <v>7</v>
      </c>
      <c r="K5" s="3">
        <v>163</v>
      </c>
      <c r="L5" s="3">
        <v>0</v>
      </c>
      <c r="M5" s="3">
        <v>0</v>
      </c>
      <c r="N5" s="3">
        <v>0</v>
      </c>
      <c r="O5" s="3">
        <v>0</v>
      </c>
    </row>
    <row r="6" spans="1:15" ht="12.75">
      <c r="A6" s="10" t="s">
        <v>5</v>
      </c>
      <c r="B6" s="3">
        <v>15</v>
      </c>
      <c r="C6" s="3">
        <v>6</v>
      </c>
      <c r="D6" s="3">
        <v>23</v>
      </c>
      <c r="E6" s="3">
        <v>548</v>
      </c>
      <c r="F6" s="3">
        <v>1</v>
      </c>
      <c r="G6" s="3">
        <v>1</v>
      </c>
      <c r="H6" s="3">
        <v>0</v>
      </c>
      <c r="I6" s="3">
        <v>0</v>
      </c>
      <c r="J6" s="3">
        <v>2</v>
      </c>
      <c r="K6" s="3">
        <v>50</v>
      </c>
      <c r="L6" s="3">
        <v>0</v>
      </c>
      <c r="M6" s="3">
        <v>0</v>
      </c>
      <c r="N6" s="3">
        <v>0</v>
      </c>
      <c r="O6" s="3">
        <v>0</v>
      </c>
    </row>
    <row r="7" spans="1:15" ht="12.75">
      <c r="A7" s="10" t="s">
        <v>6</v>
      </c>
      <c r="B7" s="3">
        <v>27</v>
      </c>
      <c r="C7" s="3">
        <v>24</v>
      </c>
      <c r="D7" s="3">
        <v>32</v>
      </c>
      <c r="E7" s="3">
        <v>621</v>
      </c>
      <c r="F7" s="3">
        <v>10</v>
      </c>
      <c r="G7" s="3">
        <v>10</v>
      </c>
      <c r="H7" s="3">
        <v>1</v>
      </c>
      <c r="I7" s="3">
        <v>25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6" ht="12.75">
      <c r="A8" s="10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3"/>
    </row>
    <row r="9" spans="1:16" ht="12.75">
      <c r="A9" s="10" t="s">
        <v>8</v>
      </c>
      <c r="B9" s="3">
        <v>2</v>
      </c>
      <c r="C9" s="3">
        <v>6</v>
      </c>
      <c r="D9" s="3">
        <v>7</v>
      </c>
      <c r="E9" s="3">
        <v>151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3"/>
    </row>
    <row r="10" spans="1:16" ht="12.75">
      <c r="A10" s="10" t="s">
        <v>9</v>
      </c>
      <c r="B10" s="16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3"/>
    </row>
    <row r="11" spans="1:15" ht="12.75">
      <c r="A11" s="10" t="s">
        <v>10</v>
      </c>
      <c r="B11" s="3">
        <v>5</v>
      </c>
      <c r="C11" s="3">
        <v>10</v>
      </c>
      <c r="D11" s="3">
        <v>8</v>
      </c>
      <c r="E11" s="3">
        <v>101</v>
      </c>
      <c r="F11" s="3">
        <v>9</v>
      </c>
      <c r="G11" s="3">
        <v>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12.75">
      <c r="A12" s="10" t="s">
        <v>11</v>
      </c>
      <c r="B12" s="3">
        <v>4</v>
      </c>
      <c r="C12" s="3">
        <v>13</v>
      </c>
      <c r="D12" s="3">
        <v>16</v>
      </c>
      <c r="E12" s="3">
        <v>130</v>
      </c>
      <c r="F12" s="3">
        <v>8</v>
      </c>
      <c r="G12" s="3">
        <v>8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2.75">
      <c r="A13" s="11" t="s">
        <v>12</v>
      </c>
      <c r="B13" s="3">
        <v>8</v>
      </c>
      <c r="C13" s="3">
        <v>16</v>
      </c>
      <c r="D13" s="3">
        <v>30</v>
      </c>
      <c r="E13" s="3">
        <v>687</v>
      </c>
      <c r="F13" s="3">
        <v>6</v>
      </c>
      <c r="G13" s="3">
        <v>6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</row>
    <row r="14" spans="1:15" ht="12.75">
      <c r="A14" s="10" t="s">
        <v>15</v>
      </c>
      <c r="B14" s="3">
        <v>47</v>
      </c>
      <c r="C14" s="3">
        <v>232</v>
      </c>
      <c r="D14" s="3">
        <v>369</v>
      </c>
      <c r="E14" s="3">
        <v>7928</v>
      </c>
      <c r="F14" s="3">
        <v>103</v>
      </c>
      <c r="G14" s="3">
        <v>103</v>
      </c>
      <c r="H14" s="3">
        <v>9</v>
      </c>
      <c r="I14" s="3">
        <v>15</v>
      </c>
      <c r="J14" s="3">
        <v>7</v>
      </c>
      <c r="K14" s="3">
        <v>70</v>
      </c>
      <c r="L14" s="3">
        <v>0</v>
      </c>
      <c r="M14" s="3">
        <v>0</v>
      </c>
      <c r="N14" s="3">
        <v>0</v>
      </c>
      <c r="O14" s="3">
        <v>0</v>
      </c>
    </row>
    <row r="15" spans="1:15" ht="12.75">
      <c r="A15" s="10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2.75">
      <c r="A16" s="10" t="s">
        <v>14</v>
      </c>
      <c r="B16" s="3">
        <v>9</v>
      </c>
      <c r="C16" s="3">
        <v>65</v>
      </c>
      <c r="D16" s="3">
        <v>114</v>
      </c>
      <c r="E16" s="3">
        <v>2382</v>
      </c>
      <c r="F16" s="3">
        <v>29</v>
      </c>
      <c r="G16" s="3">
        <v>29</v>
      </c>
      <c r="H16" s="3">
        <v>0</v>
      </c>
      <c r="I16" s="3">
        <v>0</v>
      </c>
      <c r="J16" s="3">
        <v>4</v>
      </c>
      <c r="K16" s="3">
        <v>4</v>
      </c>
      <c r="L16" s="3">
        <v>0</v>
      </c>
      <c r="M16" s="3">
        <v>0</v>
      </c>
      <c r="N16" s="3">
        <v>0</v>
      </c>
      <c r="O16" s="3">
        <v>0</v>
      </c>
    </row>
    <row r="17" spans="1:15" ht="15">
      <c r="A17" s="5" t="s">
        <v>18</v>
      </c>
      <c r="B17" s="7">
        <f>SUM(B5:B16)</f>
        <v>140</v>
      </c>
      <c r="C17" s="7">
        <f aca="true" t="shared" si="0" ref="C17:O17">SUM(C5:C16)</f>
        <v>428</v>
      </c>
      <c r="D17" s="7">
        <f t="shared" si="0"/>
        <v>831</v>
      </c>
      <c r="E17" s="7">
        <f t="shared" si="0"/>
        <v>19668</v>
      </c>
      <c r="F17" s="7">
        <f t="shared" si="0"/>
        <v>174</v>
      </c>
      <c r="G17" s="7">
        <f t="shared" si="0"/>
        <v>174</v>
      </c>
      <c r="H17" s="7">
        <f t="shared" si="0"/>
        <v>11</v>
      </c>
      <c r="I17" s="7">
        <f t="shared" si="0"/>
        <v>65</v>
      </c>
      <c r="J17" s="7">
        <f t="shared" si="0"/>
        <v>21</v>
      </c>
      <c r="K17" s="7">
        <f t="shared" si="0"/>
        <v>288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</row>
    <row r="18" spans="1:9" ht="15">
      <c r="A18" s="5"/>
      <c r="B18" s="6"/>
      <c r="C18" s="6"/>
      <c r="D18" s="6"/>
      <c r="E18" s="6"/>
      <c r="F18" s="6"/>
      <c r="G18" s="6"/>
      <c r="H18" s="6"/>
      <c r="I18" s="6"/>
    </row>
    <row r="19" spans="1:10" ht="15">
      <c r="A19" s="4"/>
      <c r="B19" s="8"/>
      <c r="C19" s="8"/>
      <c r="D19" s="8"/>
      <c r="E19" s="8"/>
      <c r="F19" s="8"/>
      <c r="G19" s="8"/>
      <c r="H19" s="8"/>
      <c r="I19" s="8"/>
      <c r="J19" s="9"/>
    </row>
    <row r="20" spans="1:15" ht="15.75">
      <c r="A20" s="17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38.25">
      <c r="A21" s="15" t="s">
        <v>0</v>
      </c>
      <c r="B21" s="14" t="s">
        <v>1</v>
      </c>
      <c r="C21" s="14" t="s">
        <v>20</v>
      </c>
      <c r="D21" s="14" t="s">
        <v>21</v>
      </c>
      <c r="E21" s="14" t="s">
        <v>22</v>
      </c>
      <c r="F21" s="14" t="s">
        <v>23</v>
      </c>
      <c r="G21" s="14" t="s">
        <v>24</v>
      </c>
      <c r="H21" s="14" t="s">
        <v>25</v>
      </c>
      <c r="I21" s="14" t="s">
        <v>26</v>
      </c>
      <c r="J21" s="14" t="s">
        <v>27</v>
      </c>
      <c r="K21" s="14" t="s">
        <v>2</v>
      </c>
      <c r="L21" s="14" t="s">
        <v>28</v>
      </c>
      <c r="M21" s="14" t="s">
        <v>29</v>
      </c>
      <c r="N21" s="14" t="s">
        <v>30</v>
      </c>
      <c r="O21" s="14" t="s">
        <v>31</v>
      </c>
    </row>
    <row r="22" spans="1:15" ht="12.75">
      <c r="A22" s="10" t="s">
        <v>4</v>
      </c>
      <c r="B22" s="3">
        <v>111</v>
      </c>
      <c r="C22" s="3">
        <v>494</v>
      </c>
      <c r="D22" s="3">
        <v>815</v>
      </c>
      <c r="E22" s="3">
        <v>17578</v>
      </c>
      <c r="F22" s="3">
        <v>249</v>
      </c>
      <c r="G22" s="3">
        <v>249</v>
      </c>
      <c r="H22" s="3">
        <v>18</v>
      </c>
      <c r="I22" s="3">
        <v>169</v>
      </c>
      <c r="J22" s="3">
        <v>88</v>
      </c>
      <c r="K22" s="3">
        <v>1799</v>
      </c>
      <c r="L22" s="3">
        <v>0</v>
      </c>
      <c r="M22" s="3">
        <v>0</v>
      </c>
      <c r="N22" s="3">
        <v>0</v>
      </c>
      <c r="O22" s="3">
        <v>0</v>
      </c>
    </row>
    <row r="23" spans="1:15" ht="12.75">
      <c r="A23" s="10" t="s">
        <v>5</v>
      </c>
      <c r="B23" s="3">
        <v>86</v>
      </c>
      <c r="C23" s="3">
        <v>574</v>
      </c>
      <c r="D23" s="3">
        <v>1546</v>
      </c>
      <c r="E23" s="3">
        <v>33108</v>
      </c>
      <c r="F23" s="3">
        <v>445</v>
      </c>
      <c r="G23" s="3">
        <v>445</v>
      </c>
      <c r="H23" s="3">
        <v>39</v>
      </c>
      <c r="I23" s="3">
        <v>706</v>
      </c>
      <c r="J23" s="3">
        <v>94</v>
      </c>
      <c r="K23" s="3">
        <v>2118</v>
      </c>
      <c r="L23" s="3">
        <v>0</v>
      </c>
      <c r="M23" s="3">
        <v>0</v>
      </c>
      <c r="N23" s="3">
        <v>0</v>
      </c>
      <c r="O23" s="3">
        <v>0</v>
      </c>
    </row>
    <row r="24" spans="1:15" ht="12.75">
      <c r="A24" s="10" t="s">
        <v>6</v>
      </c>
      <c r="B24" s="3">
        <v>65</v>
      </c>
      <c r="C24" s="3">
        <v>887</v>
      </c>
      <c r="D24" s="3">
        <v>1237</v>
      </c>
      <c r="E24" s="3">
        <v>22034</v>
      </c>
      <c r="F24" s="3">
        <v>596</v>
      </c>
      <c r="G24" s="3">
        <v>596</v>
      </c>
      <c r="H24" s="3">
        <v>63</v>
      </c>
      <c r="I24" s="3">
        <v>706</v>
      </c>
      <c r="J24" s="3">
        <v>132</v>
      </c>
      <c r="K24" s="3">
        <v>2863</v>
      </c>
      <c r="L24" s="3">
        <v>0</v>
      </c>
      <c r="M24" s="3">
        <v>0</v>
      </c>
      <c r="N24" s="3">
        <v>0</v>
      </c>
      <c r="O24" s="3">
        <v>0</v>
      </c>
    </row>
    <row r="25" spans="1:243" ht="15">
      <c r="A25" s="10" t="s">
        <v>7</v>
      </c>
      <c r="B25" s="3">
        <v>118</v>
      </c>
      <c r="C25" s="3">
        <v>474</v>
      </c>
      <c r="D25" s="3">
        <v>1014</v>
      </c>
      <c r="E25" s="3">
        <v>20997</v>
      </c>
      <c r="F25" s="3">
        <v>140</v>
      </c>
      <c r="G25" s="3">
        <v>140</v>
      </c>
      <c r="H25" s="3">
        <v>35</v>
      </c>
      <c r="I25" s="3">
        <v>402</v>
      </c>
      <c r="J25" s="3">
        <v>123</v>
      </c>
      <c r="K25" s="3">
        <v>2260</v>
      </c>
      <c r="L25" s="3">
        <v>0</v>
      </c>
      <c r="M25" s="3">
        <v>0</v>
      </c>
      <c r="N25" s="3">
        <v>0</v>
      </c>
      <c r="O25" s="3"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15" ht="12.75">
      <c r="A26" s="10" t="s">
        <v>8</v>
      </c>
      <c r="B26" s="3">
        <v>57</v>
      </c>
      <c r="C26" s="3">
        <v>329</v>
      </c>
      <c r="D26" s="3">
        <v>1061</v>
      </c>
      <c r="E26" s="3">
        <v>23223</v>
      </c>
      <c r="F26" s="3">
        <v>363</v>
      </c>
      <c r="G26" s="3">
        <v>363</v>
      </c>
      <c r="H26" s="3">
        <v>26</v>
      </c>
      <c r="I26" s="3">
        <v>402</v>
      </c>
      <c r="J26" s="3">
        <v>115</v>
      </c>
      <c r="K26" s="3">
        <v>2186</v>
      </c>
      <c r="L26" s="3">
        <v>0</v>
      </c>
      <c r="M26" s="3">
        <v>0</v>
      </c>
      <c r="N26" s="3">
        <v>0</v>
      </c>
      <c r="O26" s="3">
        <v>0</v>
      </c>
    </row>
    <row r="27" spans="1:15" ht="12.75">
      <c r="A27" s="10" t="s">
        <v>9</v>
      </c>
      <c r="B27" s="3">
        <v>44</v>
      </c>
      <c r="C27" s="3">
        <v>297</v>
      </c>
      <c r="D27" s="3">
        <v>464</v>
      </c>
      <c r="E27" s="3">
        <v>8118</v>
      </c>
      <c r="F27" s="3">
        <v>95</v>
      </c>
      <c r="G27" s="3">
        <v>10</v>
      </c>
      <c r="H27" s="3">
        <v>4</v>
      </c>
      <c r="I27" s="3">
        <v>6</v>
      </c>
      <c r="J27" s="3">
        <v>53</v>
      </c>
      <c r="K27" s="3">
        <v>868</v>
      </c>
      <c r="L27" s="3">
        <v>0</v>
      </c>
      <c r="M27" s="3">
        <v>0</v>
      </c>
      <c r="N27" s="3">
        <v>0</v>
      </c>
      <c r="O27" s="3">
        <v>0</v>
      </c>
    </row>
    <row r="28" spans="1:15" ht="12.75">
      <c r="A28" s="10" t="s">
        <v>10</v>
      </c>
      <c r="B28" s="3">
        <v>45</v>
      </c>
      <c r="C28" s="3">
        <v>137</v>
      </c>
      <c r="D28" s="3">
        <v>447</v>
      </c>
      <c r="E28" s="3">
        <v>9399</v>
      </c>
      <c r="F28" s="3">
        <v>64</v>
      </c>
      <c r="G28" s="3">
        <v>64</v>
      </c>
      <c r="H28" s="3">
        <v>1</v>
      </c>
      <c r="I28" s="3">
        <v>1</v>
      </c>
      <c r="J28" s="3">
        <v>91</v>
      </c>
      <c r="K28" s="3">
        <v>1761</v>
      </c>
      <c r="L28" s="3">
        <v>0</v>
      </c>
      <c r="M28" s="3">
        <v>0</v>
      </c>
      <c r="N28" s="3">
        <v>0</v>
      </c>
      <c r="O28" s="3">
        <v>0</v>
      </c>
    </row>
    <row r="29" spans="1:15" ht="12.75">
      <c r="A29" s="10" t="s">
        <v>11</v>
      </c>
      <c r="B29" s="3">
        <v>54</v>
      </c>
      <c r="C29" s="3">
        <v>372</v>
      </c>
      <c r="D29" s="3">
        <v>1158</v>
      </c>
      <c r="E29" s="3">
        <v>25060</v>
      </c>
      <c r="F29" s="3">
        <v>89</v>
      </c>
      <c r="G29" s="3">
        <v>87</v>
      </c>
      <c r="H29" s="3">
        <v>17</v>
      </c>
      <c r="I29" s="3">
        <v>117</v>
      </c>
      <c r="J29" s="3">
        <v>164</v>
      </c>
      <c r="K29" s="3">
        <v>3854</v>
      </c>
      <c r="L29" s="3">
        <v>0</v>
      </c>
      <c r="M29" s="3">
        <v>0</v>
      </c>
      <c r="N29" s="3">
        <v>0</v>
      </c>
      <c r="O29" s="3">
        <v>0</v>
      </c>
    </row>
    <row r="30" spans="1:15" ht="12.75">
      <c r="A30" s="11" t="s">
        <v>12</v>
      </c>
      <c r="B30" s="3">
        <v>52</v>
      </c>
      <c r="C30" s="3">
        <v>250</v>
      </c>
      <c r="D30" s="3">
        <v>660</v>
      </c>
      <c r="E30" s="3">
        <v>13128</v>
      </c>
      <c r="F30" s="3">
        <v>73</v>
      </c>
      <c r="G30" s="3">
        <v>73</v>
      </c>
      <c r="H30" s="3">
        <v>14</v>
      </c>
      <c r="I30" s="3">
        <v>242</v>
      </c>
      <c r="J30" s="3">
        <v>63</v>
      </c>
      <c r="K30" s="3">
        <v>1386</v>
      </c>
      <c r="L30" s="3">
        <v>0</v>
      </c>
      <c r="M30" s="3">
        <v>0</v>
      </c>
      <c r="N30" s="3">
        <v>0</v>
      </c>
      <c r="O30" s="3">
        <v>0</v>
      </c>
    </row>
    <row r="31" spans="1:15" ht="12.75">
      <c r="A31" s="10" t="s">
        <v>15</v>
      </c>
      <c r="B31" s="3">
        <v>95</v>
      </c>
      <c r="C31" s="3">
        <v>464</v>
      </c>
      <c r="D31" s="3">
        <v>1550</v>
      </c>
      <c r="E31" s="3">
        <v>34893</v>
      </c>
      <c r="F31" s="3">
        <v>255</v>
      </c>
      <c r="G31" s="3">
        <v>255</v>
      </c>
      <c r="H31" s="3">
        <v>106</v>
      </c>
      <c r="I31" s="3">
        <v>1363</v>
      </c>
      <c r="J31" s="3">
        <v>136</v>
      </c>
      <c r="K31" s="3">
        <v>3008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10" t="s">
        <v>13</v>
      </c>
      <c r="B32" s="3">
        <v>101</v>
      </c>
      <c r="C32" s="3">
        <v>697</v>
      </c>
      <c r="D32" s="3">
        <v>2202</v>
      </c>
      <c r="E32" s="3">
        <v>35071</v>
      </c>
      <c r="F32" s="3">
        <v>282</v>
      </c>
      <c r="G32" s="3">
        <v>282</v>
      </c>
      <c r="H32" s="3">
        <v>320</v>
      </c>
      <c r="I32" s="3">
        <v>1189</v>
      </c>
      <c r="J32" s="3">
        <v>57</v>
      </c>
      <c r="K32" s="3">
        <v>1297</v>
      </c>
      <c r="L32" s="3">
        <v>0</v>
      </c>
      <c r="M32" s="3">
        <v>0</v>
      </c>
      <c r="N32" s="3">
        <v>0</v>
      </c>
      <c r="O32" s="3">
        <v>0</v>
      </c>
    </row>
    <row r="33" spans="1:15" ht="12.75">
      <c r="A33" s="10" t="s">
        <v>14</v>
      </c>
      <c r="B33" s="3">
        <v>67</v>
      </c>
      <c r="C33" s="3">
        <v>333</v>
      </c>
      <c r="D33" s="3">
        <v>962</v>
      </c>
      <c r="E33" s="3">
        <v>18747</v>
      </c>
      <c r="F33" s="3">
        <v>96</v>
      </c>
      <c r="G33" s="3">
        <v>96</v>
      </c>
      <c r="H33" s="3">
        <v>76</v>
      </c>
      <c r="I33" s="3">
        <v>528</v>
      </c>
      <c r="J33" s="3">
        <v>34</v>
      </c>
      <c r="K33" s="3">
        <v>558</v>
      </c>
      <c r="L33" s="3">
        <v>0</v>
      </c>
      <c r="M33" s="3">
        <v>0</v>
      </c>
      <c r="N33" s="3">
        <v>0</v>
      </c>
      <c r="O33" s="3">
        <v>0</v>
      </c>
    </row>
    <row r="34" spans="1:15" s="1" customFormat="1" ht="15">
      <c r="A34" s="5" t="s">
        <v>18</v>
      </c>
      <c r="B34" s="7">
        <f aca="true" t="shared" si="1" ref="B34:O34">SUM(B22:B33)</f>
        <v>895</v>
      </c>
      <c r="C34" s="7">
        <f t="shared" si="1"/>
        <v>5308</v>
      </c>
      <c r="D34" s="7">
        <f t="shared" si="1"/>
        <v>13116</v>
      </c>
      <c r="E34" s="7">
        <f t="shared" si="1"/>
        <v>261356</v>
      </c>
      <c r="F34" s="7">
        <f t="shared" si="1"/>
        <v>2747</v>
      </c>
      <c r="G34" s="7">
        <f t="shared" si="1"/>
        <v>2660</v>
      </c>
      <c r="H34" s="7">
        <f t="shared" si="1"/>
        <v>719</v>
      </c>
      <c r="I34" s="7">
        <f t="shared" si="1"/>
        <v>5831</v>
      </c>
      <c r="J34" s="7">
        <f t="shared" si="1"/>
        <v>1150</v>
      </c>
      <c r="K34" s="7">
        <f t="shared" si="1"/>
        <v>23958</v>
      </c>
      <c r="L34" s="7">
        <f t="shared" si="1"/>
        <v>0</v>
      </c>
      <c r="M34" s="7">
        <f t="shared" si="1"/>
        <v>0</v>
      </c>
      <c r="N34" s="7">
        <f t="shared" si="1"/>
        <v>0</v>
      </c>
      <c r="O34" s="7">
        <f t="shared" si="1"/>
        <v>0</v>
      </c>
    </row>
    <row r="37" spans="1:15" ht="15.75">
      <c r="A37" s="17" t="s">
        <v>19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38.25">
      <c r="A38" s="15" t="s">
        <v>0</v>
      </c>
      <c r="B38" s="14" t="s">
        <v>1</v>
      </c>
      <c r="C38" s="14" t="s">
        <v>20</v>
      </c>
      <c r="D38" s="14" t="s">
        <v>21</v>
      </c>
      <c r="E38" s="14" t="s">
        <v>22</v>
      </c>
      <c r="F38" s="14" t="s">
        <v>23</v>
      </c>
      <c r="G38" s="14" t="s">
        <v>24</v>
      </c>
      <c r="H38" s="14" t="s">
        <v>25</v>
      </c>
      <c r="I38" s="14" t="s">
        <v>26</v>
      </c>
      <c r="J38" s="14" t="s">
        <v>27</v>
      </c>
      <c r="K38" s="14" t="s">
        <v>2</v>
      </c>
      <c r="L38" s="14" t="s">
        <v>28</v>
      </c>
      <c r="M38" s="14" t="s">
        <v>29</v>
      </c>
      <c r="N38" s="14" t="s">
        <v>30</v>
      </c>
      <c r="O38" s="14" t="s">
        <v>31</v>
      </c>
    </row>
    <row r="39" spans="1:15" ht="12.75">
      <c r="A39" s="10" t="s">
        <v>4</v>
      </c>
      <c r="B39" s="6">
        <f>SUM(B5,B22)</f>
        <v>134</v>
      </c>
      <c r="C39" s="6">
        <f aca="true" t="shared" si="2" ref="C39:O39">SUM(C5,C22)</f>
        <v>550</v>
      </c>
      <c r="D39" s="6">
        <f t="shared" si="2"/>
        <v>1047</v>
      </c>
      <c r="E39" s="6">
        <f t="shared" si="2"/>
        <v>24698</v>
      </c>
      <c r="F39" s="6">
        <f t="shared" si="2"/>
        <v>256</v>
      </c>
      <c r="G39" s="6">
        <f t="shared" si="2"/>
        <v>256</v>
      </c>
      <c r="H39" s="6">
        <f t="shared" si="2"/>
        <v>19</v>
      </c>
      <c r="I39" s="6">
        <f t="shared" si="2"/>
        <v>194</v>
      </c>
      <c r="J39" s="6">
        <f t="shared" si="2"/>
        <v>95</v>
      </c>
      <c r="K39" s="6">
        <f t="shared" si="2"/>
        <v>1962</v>
      </c>
      <c r="L39" s="6">
        <f t="shared" si="2"/>
        <v>0</v>
      </c>
      <c r="M39" s="6">
        <f t="shared" si="2"/>
        <v>0</v>
      </c>
      <c r="N39" s="6">
        <f t="shared" si="2"/>
        <v>0</v>
      </c>
      <c r="O39" s="6">
        <f t="shared" si="2"/>
        <v>0</v>
      </c>
    </row>
    <row r="40" spans="1:15" ht="12.75">
      <c r="A40" s="10" t="s">
        <v>5</v>
      </c>
      <c r="B40" s="6">
        <f aca="true" t="shared" si="3" ref="B40:O50">SUM(B6,B23)</f>
        <v>101</v>
      </c>
      <c r="C40" s="6">
        <f t="shared" si="3"/>
        <v>580</v>
      </c>
      <c r="D40" s="6">
        <f t="shared" si="3"/>
        <v>1569</v>
      </c>
      <c r="E40" s="6">
        <f t="shared" si="3"/>
        <v>33656</v>
      </c>
      <c r="F40" s="6">
        <f t="shared" si="3"/>
        <v>446</v>
      </c>
      <c r="G40" s="6">
        <f t="shared" si="3"/>
        <v>446</v>
      </c>
      <c r="H40" s="6">
        <f t="shared" si="3"/>
        <v>39</v>
      </c>
      <c r="I40" s="6">
        <f t="shared" si="3"/>
        <v>706</v>
      </c>
      <c r="J40" s="6">
        <f t="shared" si="3"/>
        <v>96</v>
      </c>
      <c r="K40" s="6">
        <f t="shared" si="3"/>
        <v>2168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</row>
    <row r="41" spans="1:15" ht="12.75">
      <c r="A41" s="10" t="s">
        <v>6</v>
      </c>
      <c r="B41" s="6">
        <f t="shared" si="3"/>
        <v>92</v>
      </c>
      <c r="C41" s="6">
        <f aca="true" t="shared" si="4" ref="C41:C50">SUM(C7,C24)</f>
        <v>911</v>
      </c>
      <c r="D41" s="6">
        <f t="shared" si="3"/>
        <v>1269</v>
      </c>
      <c r="E41" s="6">
        <f t="shared" si="3"/>
        <v>22655</v>
      </c>
      <c r="F41" s="6">
        <f t="shared" si="3"/>
        <v>606</v>
      </c>
      <c r="G41" s="6">
        <f t="shared" si="3"/>
        <v>606</v>
      </c>
      <c r="H41" s="6">
        <f t="shared" si="3"/>
        <v>64</v>
      </c>
      <c r="I41" s="6">
        <f t="shared" si="3"/>
        <v>731</v>
      </c>
      <c r="J41" s="6">
        <f t="shared" si="3"/>
        <v>132</v>
      </c>
      <c r="K41" s="6">
        <f t="shared" si="3"/>
        <v>2863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</row>
    <row r="42" spans="1:15" ht="12.75">
      <c r="A42" s="10" t="s">
        <v>7</v>
      </c>
      <c r="B42" s="6">
        <f aca="true" t="shared" si="5" ref="B42:B50">SUM(B8,B25)</f>
        <v>118</v>
      </c>
      <c r="C42" s="6">
        <f t="shared" si="4"/>
        <v>474</v>
      </c>
      <c r="D42" s="6">
        <f t="shared" si="3"/>
        <v>1014</v>
      </c>
      <c r="E42" s="6">
        <f t="shared" si="3"/>
        <v>20997</v>
      </c>
      <c r="F42" s="6">
        <f t="shared" si="3"/>
        <v>140</v>
      </c>
      <c r="G42" s="6">
        <f t="shared" si="3"/>
        <v>140</v>
      </c>
      <c r="H42" s="6">
        <f t="shared" si="3"/>
        <v>35</v>
      </c>
      <c r="I42" s="6">
        <f t="shared" si="3"/>
        <v>402</v>
      </c>
      <c r="J42" s="6">
        <f t="shared" si="3"/>
        <v>123</v>
      </c>
      <c r="K42" s="6">
        <f t="shared" si="3"/>
        <v>2260</v>
      </c>
      <c r="L42" s="6">
        <f t="shared" si="3"/>
        <v>0</v>
      </c>
      <c r="M42" s="6">
        <f t="shared" si="3"/>
        <v>0</v>
      </c>
      <c r="N42" s="6">
        <f t="shared" si="3"/>
        <v>0</v>
      </c>
      <c r="O42" s="6">
        <f t="shared" si="3"/>
        <v>0</v>
      </c>
    </row>
    <row r="43" spans="1:15" ht="12.75">
      <c r="A43" s="10" t="s">
        <v>8</v>
      </c>
      <c r="B43" s="6">
        <f t="shared" si="5"/>
        <v>59</v>
      </c>
      <c r="C43" s="6">
        <f t="shared" si="4"/>
        <v>335</v>
      </c>
      <c r="D43" s="6">
        <f t="shared" si="3"/>
        <v>1068</v>
      </c>
      <c r="E43" s="6">
        <f t="shared" si="3"/>
        <v>23374</v>
      </c>
      <c r="F43" s="6">
        <f t="shared" si="3"/>
        <v>364</v>
      </c>
      <c r="G43" s="6">
        <f t="shared" si="3"/>
        <v>364</v>
      </c>
      <c r="H43" s="6">
        <f t="shared" si="3"/>
        <v>26</v>
      </c>
      <c r="I43" s="6">
        <f t="shared" si="3"/>
        <v>402</v>
      </c>
      <c r="J43" s="6">
        <f t="shared" si="3"/>
        <v>115</v>
      </c>
      <c r="K43" s="6">
        <f t="shared" si="3"/>
        <v>2186</v>
      </c>
      <c r="L43" s="6">
        <f t="shared" si="3"/>
        <v>0</v>
      </c>
      <c r="M43" s="6">
        <f t="shared" si="3"/>
        <v>0</v>
      </c>
      <c r="N43" s="6">
        <f t="shared" si="3"/>
        <v>0</v>
      </c>
      <c r="O43" s="6">
        <f t="shared" si="3"/>
        <v>0</v>
      </c>
    </row>
    <row r="44" spans="1:15" ht="12.75">
      <c r="A44" s="10" t="s">
        <v>9</v>
      </c>
      <c r="B44" s="6">
        <f t="shared" si="5"/>
        <v>44</v>
      </c>
      <c r="C44" s="6">
        <f t="shared" si="4"/>
        <v>297</v>
      </c>
      <c r="D44" s="6">
        <f t="shared" si="3"/>
        <v>464</v>
      </c>
      <c r="E44" s="6">
        <f t="shared" si="3"/>
        <v>8118</v>
      </c>
      <c r="F44" s="6">
        <f t="shared" si="3"/>
        <v>95</v>
      </c>
      <c r="G44" s="6">
        <f t="shared" si="3"/>
        <v>10</v>
      </c>
      <c r="H44" s="6">
        <f t="shared" si="3"/>
        <v>4</v>
      </c>
      <c r="I44" s="6">
        <f t="shared" si="3"/>
        <v>6</v>
      </c>
      <c r="J44" s="6">
        <f t="shared" si="3"/>
        <v>53</v>
      </c>
      <c r="K44" s="6">
        <f t="shared" si="3"/>
        <v>868</v>
      </c>
      <c r="L44" s="6">
        <f t="shared" si="3"/>
        <v>0</v>
      </c>
      <c r="M44" s="6">
        <f t="shared" si="3"/>
        <v>0</v>
      </c>
      <c r="N44" s="6">
        <f t="shared" si="3"/>
        <v>0</v>
      </c>
      <c r="O44" s="6">
        <f t="shared" si="3"/>
        <v>0</v>
      </c>
    </row>
    <row r="45" spans="1:15" ht="12.75">
      <c r="A45" s="10" t="s">
        <v>10</v>
      </c>
      <c r="B45" s="6">
        <f t="shared" si="5"/>
        <v>50</v>
      </c>
      <c r="C45" s="6">
        <f aca="true" t="shared" si="6" ref="C45:O45">SUM(C11,C28)</f>
        <v>147</v>
      </c>
      <c r="D45" s="6">
        <f t="shared" si="6"/>
        <v>455</v>
      </c>
      <c r="E45" s="6">
        <f t="shared" si="6"/>
        <v>9500</v>
      </c>
      <c r="F45" s="6">
        <f t="shared" si="6"/>
        <v>73</v>
      </c>
      <c r="G45" s="6">
        <f t="shared" si="6"/>
        <v>73</v>
      </c>
      <c r="H45" s="6">
        <f t="shared" si="6"/>
        <v>1</v>
      </c>
      <c r="I45" s="6">
        <f t="shared" si="6"/>
        <v>1</v>
      </c>
      <c r="J45" s="6">
        <f t="shared" si="6"/>
        <v>91</v>
      </c>
      <c r="K45" s="6">
        <f t="shared" si="6"/>
        <v>1761</v>
      </c>
      <c r="L45" s="6">
        <f t="shared" si="6"/>
        <v>0</v>
      </c>
      <c r="M45" s="6">
        <f t="shared" si="6"/>
        <v>0</v>
      </c>
      <c r="N45" s="6">
        <f t="shared" si="6"/>
        <v>0</v>
      </c>
      <c r="O45" s="6">
        <f t="shared" si="6"/>
        <v>0</v>
      </c>
    </row>
    <row r="46" spans="1:15" ht="12.75">
      <c r="A46" s="10" t="s">
        <v>11</v>
      </c>
      <c r="B46" s="6">
        <f t="shared" si="5"/>
        <v>58</v>
      </c>
      <c r="C46" s="6">
        <f t="shared" si="4"/>
        <v>385</v>
      </c>
      <c r="D46" s="6">
        <f t="shared" si="3"/>
        <v>1174</v>
      </c>
      <c r="E46" s="6">
        <f t="shared" si="3"/>
        <v>25190</v>
      </c>
      <c r="F46" s="6">
        <f t="shared" si="3"/>
        <v>97</v>
      </c>
      <c r="G46" s="6">
        <f t="shared" si="3"/>
        <v>95</v>
      </c>
      <c r="H46" s="6">
        <f t="shared" si="3"/>
        <v>17</v>
      </c>
      <c r="I46" s="6">
        <f t="shared" si="3"/>
        <v>117</v>
      </c>
      <c r="J46" s="6">
        <f t="shared" si="3"/>
        <v>164</v>
      </c>
      <c r="K46" s="6">
        <f t="shared" si="3"/>
        <v>3854</v>
      </c>
      <c r="L46" s="6">
        <f t="shared" si="3"/>
        <v>0</v>
      </c>
      <c r="M46" s="6">
        <f t="shared" si="3"/>
        <v>0</v>
      </c>
      <c r="N46" s="6">
        <f t="shared" si="3"/>
        <v>0</v>
      </c>
      <c r="O46" s="6">
        <f t="shared" si="3"/>
        <v>0</v>
      </c>
    </row>
    <row r="47" spans="1:15" ht="12.75">
      <c r="A47" s="11" t="s">
        <v>12</v>
      </c>
      <c r="B47" s="6">
        <f t="shared" si="5"/>
        <v>60</v>
      </c>
      <c r="C47" s="6">
        <f t="shared" si="4"/>
        <v>266</v>
      </c>
      <c r="D47" s="6">
        <f t="shared" si="3"/>
        <v>690</v>
      </c>
      <c r="E47" s="6">
        <f t="shared" si="3"/>
        <v>13815</v>
      </c>
      <c r="F47" s="6">
        <f t="shared" si="3"/>
        <v>79</v>
      </c>
      <c r="G47" s="6">
        <f t="shared" si="3"/>
        <v>79</v>
      </c>
      <c r="H47" s="6">
        <f t="shared" si="3"/>
        <v>14</v>
      </c>
      <c r="I47" s="6">
        <f t="shared" si="3"/>
        <v>242</v>
      </c>
      <c r="J47" s="6">
        <f t="shared" si="3"/>
        <v>64</v>
      </c>
      <c r="K47" s="6">
        <f t="shared" si="3"/>
        <v>1387</v>
      </c>
      <c r="L47" s="6">
        <f t="shared" si="3"/>
        <v>0</v>
      </c>
      <c r="M47" s="6">
        <f t="shared" si="3"/>
        <v>0</v>
      </c>
      <c r="N47" s="6">
        <f t="shared" si="3"/>
        <v>0</v>
      </c>
      <c r="O47" s="6">
        <f t="shared" si="3"/>
        <v>0</v>
      </c>
    </row>
    <row r="48" spans="1:15" ht="12.75">
      <c r="A48" s="10" t="s">
        <v>15</v>
      </c>
      <c r="B48" s="6">
        <f t="shared" si="5"/>
        <v>142</v>
      </c>
      <c r="C48" s="6">
        <f t="shared" si="4"/>
        <v>696</v>
      </c>
      <c r="D48" s="6">
        <f t="shared" si="3"/>
        <v>1919</v>
      </c>
      <c r="E48" s="6">
        <f t="shared" si="3"/>
        <v>42821</v>
      </c>
      <c r="F48" s="6">
        <f t="shared" si="3"/>
        <v>358</v>
      </c>
      <c r="G48" s="6">
        <f t="shared" si="3"/>
        <v>358</v>
      </c>
      <c r="H48" s="6">
        <f t="shared" si="3"/>
        <v>115</v>
      </c>
      <c r="I48" s="6">
        <f t="shared" si="3"/>
        <v>1378</v>
      </c>
      <c r="J48" s="6">
        <f t="shared" si="3"/>
        <v>143</v>
      </c>
      <c r="K48" s="6">
        <f t="shared" si="3"/>
        <v>3078</v>
      </c>
      <c r="L48" s="6">
        <f t="shared" si="3"/>
        <v>0</v>
      </c>
      <c r="M48" s="6">
        <f t="shared" si="3"/>
        <v>0</v>
      </c>
      <c r="N48" s="6">
        <f t="shared" si="3"/>
        <v>0</v>
      </c>
      <c r="O48" s="6">
        <f t="shared" si="3"/>
        <v>0</v>
      </c>
    </row>
    <row r="49" spans="1:15" ht="12.75">
      <c r="A49" s="10" t="s">
        <v>13</v>
      </c>
      <c r="B49" s="6">
        <f t="shared" si="5"/>
        <v>101</v>
      </c>
      <c r="C49" s="6">
        <f t="shared" si="4"/>
        <v>697</v>
      </c>
      <c r="D49" s="6">
        <f t="shared" si="3"/>
        <v>2202</v>
      </c>
      <c r="E49" s="6">
        <f t="shared" si="3"/>
        <v>35071</v>
      </c>
      <c r="F49" s="6">
        <f t="shared" si="3"/>
        <v>282</v>
      </c>
      <c r="G49" s="6">
        <f t="shared" si="3"/>
        <v>282</v>
      </c>
      <c r="H49" s="6">
        <f t="shared" si="3"/>
        <v>320</v>
      </c>
      <c r="I49" s="6">
        <f t="shared" si="3"/>
        <v>1189</v>
      </c>
      <c r="J49" s="6">
        <f t="shared" si="3"/>
        <v>57</v>
      </c>
      <c r="K49" s="6">
        <f t="shared" si="3"/>
        <v>1297</v>
      </c>
      <c r="L49" s="6">
        <f t="shared" si="3"/>
        <v>0</v>
      </c>
      <c r="M49" s="6">
        <f t="shared" si="3"/>
        <v>0</v>
      </c>
      <c r="N49" s="6">
        <f t="shared" si="3"/>
        <v>0</v>
      </c>
      <c r="O49" s="6">
        <f t="shared" si="3"/>
        <v>0</v>
      </c>
    </row>
    <row r="50" spans="1:15" ht="12.75">
      <c r="A50" s="10" t="s">
        <v>14</v>
      </c>
      <c r="B50" s="6">
        <f t="shared" si="5"/>
        <v>76</v>
      </c>
      <c r="C50" s="6">
        <f t="shared" si="4"/>
        <v>398</v>
      </c>
      <c r="D50" s="6">
        <f t="shared" si="3"/>
        <v>1076</v>
      </c>
      <c r="E50" s="6">
        <f t="shared" si="3"/>
        <v>21129</v>
      </c>
      <c r="F50" s="6">
        <f t="shared" si="3"/>
        <v>125</v>
      </c>
      <c r="G50" s="6">
        <f t="shared" si="3"/>
        <v>125</v>
      </c>
      <c r="H50" s="6">
        <f t="shared" si="3"/>
        <v>76</v>
      </c>
      <c r="I50" s="6">
        <f t="shared" si="3"/>
        <v>528</v>
      </c>
      <c r="J50" s="6">
        <f t="shared" si="3"/>
        <v>38</v>
      </c>
      <c r="K50" s="6">
        <f t="shared" si="3"/>
        <v>562</v>
      </c>
      <c r="L50" s="6">
        <f t="shared" si="3"/>
        <v>0</v>
      </c>
      <c r="M50" s="6">
        <f t="shared" si="3"/>
        <v>0</v>
      </c>
      <c r="N50" s="6">
        <f t="shared" si="3"/>
        <v>0</v>
      </c>
      <c r="O50" s="6">
        <f t="shared" si="3"/>
        <v>0</v>
      </c>
    </row>
    <row r="51" spans="1:256" ht="15">
      <c r="A51" s="5" t="s">
        <v>3</v>
      </c>
      <c r="B51" s="7">
        <f aca="true" t="shared" si="7" ref="B51:O51">SUM(B39:B50)</f>
        <v>1035</v>
      </c>
      <c r="C51" s="7">
        <f t="shared" si="7"/>
        <v>5736</v>
      </c>
      <c r="D51" s="7">
        <f t="shared" si="7"/>
        <v>13947</v>
      </c>
      <c r="E51" s="7">
        <f t="shared" si="7"/>
        <v>281024</v>
      </c>
      <c r="F51" s="7">
        <f t="shared" si="7"/>
        <v>2921</v>
      </c>
      <c r="G51" s="7">
        <f t="shared" si="7"/>
        <v>2834</v>
      </c>
      <c r="H51" s="7">
        <f t="shared" si="7"/>
        <v>730</v>
      </c>
      <c r="I51" s="7">
        <f t="shared" si="7"/>
        <v>5896</v>
      </c>
      <c r="J51" s="7">
        <f t="shared" si="7"/>
        <v>1171</v>
      </c>
      <c r="K51" s="7">
        <f t="shared" si="7"/>
        <v>24246</v>
      </c>
      <c r="L51" s="7">
        <f t="shared" si="7"/>
        <v>0</v>
      </c>
      <c r="M51" s="7">
        <f t="shared" si="7"/>
        <v>0</v>
      </c>
      <c r="N51" s="7">
        <f t="shared" si="7"/>
        <v>0</v>
      </c>
      <c r="O51" s="7">
        <f t="shared" si="7"/>
        <v>0</v>
      </c>
      <c r="IV51" s="7"/>
    </row>
  </sheetData>
  <sheetProtection/>
  <mergeCells count="4">
    <mergeCell ref="A20:O20"/>
    <mergeCell ref="A1:O1"/>
    <mergeCell ref="A37:O37"/>
    <mergeCell ref="A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Veronica Smith</cp:lastModifiedBy>
  <dcterms:created xsi:type="dcterms:W3CDTF">2000-09-05T15:36:17Z</dcterms:created>
  <dcterms:modified xsi:type="dcterms:W3CDTF">2013-01-15T23:59:48Z</dcterms:modified>
  <cp:category/>
  <cp:version/>
  <cp:contentType/>
  <cp:contentStatus/>
</cp:coreProperties>
</file>